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intah.ic\Box\Oxygen-Ghana Team\Procurement\cylinder RFP\"/>
    </mc:Choice>
  </mc:AlternateContent>
  <xr:revisionPtr revIDLastSave="0" documentId="13_ncr:1_{C2F06A82-B740-4B94-8956-F4133794F373}" xr6:coauthVersionLast="47" xr6:coauthVersionMax="47" xr10:uidLastSave="{00000000-0000-0000-0000-000000000000}"/>
  <bookViews>
    <workbookView xWindow="-110" yWindow="-110" windowWidth="19420" windowHeight="10420" firstSheet="1" activeTab="1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externalReferences>
    <externalReference r:id="rId6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2" l="1"/>
  <c r="H37" i="2" s="1"/>
  <c r="F38" i="2"/>
  <c r="H38" i="2" s="1"/>
  <c r="F39" i="2"/>
  <c r="H39" i="2" s="1"/>
  <c r="F34" i="2"/>
  <c r="H34" i="2" s="1"/>
  <c r="F35" i="2"/>
  <c r="H35" i="2" s="1"/>
  <c r="F36" i="2"/>
  <c r="H36" i="2" s="1"/>
  <c r="F31" i="2"/>
  <c r="H31" i="2" s="1"/>
  <c r="F32" i="2"/>
  <c r="H32" i="2" s="1"/>
  <c r="F33" i="2"/>
  <c r="H33" i="2" s="1"/>
  <c r="F28" i="2"/>
  <c r="H28" i="2" s="1"/>
  <c r="F29" i="2"/>
  <c r="H29" i="2" s="1"/>
  <c r="F30" i="2"/>
  <c r="H30" i="2" s="1"/>
  <c r="F25" i="2"/>
  <c r="H25" i="2" s="1"/>
  <c r="F26" i="2"/>
  <c r="H26" i="2" s="1"/>
  <c r="F27" i="2"/>
  <c r="H27" i="2" s="1"/>
  <c r="F22" i="2"/>
  <c r="H22" i="2" s="1"/>
  <c r="F23" i="2"/>
  <c r="H23" i="2" s="1"/>
  <c r="F24" i="2"/>
  <c r="H24" i="2" s="1"/>
  <c r="F19" i="2"/>
  <c r="H19" i="2" s="1"/>
  <c r="F20" i="2"/>
  <c r="H20" i="2" s="1"/>
  <c r="F21" i="2"/>
  <c r="H21" i="2" s="1"/>
  <c r="F16" i="2"/>
  <c r="H16" i="2" s="1"/>
  <c r="F17" i="2"/>
  <c r="H17" i="2" s="1"/>
  <c r="F18" i="2"/>
  <c r="H18" i="2" s="1"/>
  <c r="F13" i="2"/>
  <c r="H13" i="2" s="1"/>
  <c r="F14" i="2"/>
  <c r="H14" i="2" s="1"/>
  <c r="F15" i="2"/>
  <c r="H15" i="2" s="1"/>
  <c r="F56" i="2"/>
  <c r="H56" i="2" s="1"/>
  <c r="F57" i="2"/>
  <c r="H57" i="2" s="1"/>
  <c r="F48" i="2"/>
  <c r="H48" i="2" s="1"/>
  <c r="F12" i="2"/>
  <c r="H12" i="2" s="1"/>
  <c r="F53" i="2"/>
  <c r="H53" i="2" s="1"/>
  <c r="F54" i="2"/>
  <c r="H54" i="2" s="1"/>
  <c r="F55" i="2"/>
  <c r="H55" i="2" s="1"/>
  <c r="F50" i="2"/>
  <c r="H50" i="2" s="1"/>
  <c r="F51" i="2"/>
  <c r="H51" i="2" s="1"/>
  <c r="F52" i="2"/>
  <c r="H52" i="2" s="1"/>
  <c r="F41" i="2"/>
  <c r="H41" i="2" s="1"/>
  <c r="F42" i="2"/>
  <c r="H42" i="2" s="1"/>
  <c r="F43" i="2"/>
  <c r="H43" i="2" s="1"/>
  <c r="F44" i="2"/>
  <c r="H44" i="2" s="1"/>
  <c r="F45" i="2"/>
  <c r="H45" i="2" s="1"/>
  <c r="F46" i="2"/>
  <c r="H46" i="2" s="1"/>
  <c r="F47" i="2"/>
  <c r="H47" i="2" s="1"/>
  <c r="F8" i="2"/>
  <c r="H8" i="2" s="1"/>
  <c r="F9" i="2"/>
  <c r="H9" i="2" s="1"/>
  <c r="F10" i="2"/>
  <c r="H10" i="2" s="1"/>
  <c r="F11" i="2"/>
  <c r="H11" i="2" s="1"/>
  <c r="F5" i="2"/>
  <c r="H5" i="2" s="1"/>
  <c r="F6" i="2"/>
  <c r="H6" i="2" s="1"/>
  <c r="F7" i="2"/>
  <c r="H7" i="2" s="1"/>
  <c r="F4" i="2"/>
  <c r="C3" i="5"/>
  <c r="F40" i="2"/>
  <c r="H40" i="2" s="1"/>
  <c r="F49" i="2"/>
  <c r="H49" i="2" s="1"/>
  <c r="H4" i="2"/>
  <c r="A14" i="5" l="1"/>
  <c r="A15" i="5" s="1"/>
  <c r="A1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Habibat Sheidu</author>
    <author>Ebenezer Atto Brown</author>
  </authors>
  <commentList>
    <comment ref="L3" authorId="0" shapeId="0" xr:uid="{BA3D0626-C498-894B-A910-C5414ADA58A9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Final destination where the products will be delivered</t>
        </r>
      </text>
    </comment>
    <comment ref="M3" authorId="0" shapeId="0" xr:uid="{FF866528-1C0F-2E43-88B3-2587908454F6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Person who will be receiving the order</t>
        </r>
      </text>
    </comment>
    <comment ref="N3" authorId="0" shapeId="0" xr:uid="{A58184DA-6E74-4544-BE98-D49D2FAE20CB}">
      <text>
        <r>
          <rPr>
            <b/>
            <sz val="9"/>
            <color rgb="FF000000"/>
            <rFont val="Tahoma"/>
            <family val="2"/>
          </rPr>
          <t>Habibat Sheidu: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Documents that will be required for customs clearance</t>
        </r>
      </text>
    </comment>
    <comment ref="M41" authorId="1" shapeId="0" xr:uid="{532AF73A-7B3D-4899-A91A-EDFC2603EAEA}">
      <text>
        <r>
          <rPr>
            <sz val="11"/>
            <color theme="1"/>
            <rFont val="Calibri"/>
            <family val="2"/>
            <scheme val="minor"/>
          </rPr>
          <t/>
        </r>
      </text>
    </comment>
  </commentList>
</comments>
</file>

<file path=xl/sharedStrings.xml><?xml version="1.0" encoding="utf-8"?>
<sst xmlns="http://schemas.openxmlformats.org/spreadsheetml/2006/main" count="218" uniqueCount="94">
  <si>
    <t>Reference number</t>
  </si>
  <si>
    <t>RFP/CHAI/CYL/GHA0122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</si>
  <si>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</si>
  <si>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</si>
  <si>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</si>
  <si>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</si>
  <si>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</si>
  <si>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</si>
  <si>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</si>
  <si>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</si>
  <si>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</si>
  <si>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</si>
  <si>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</si>
  <si>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</si>
  <si>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</si>
  <si>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</si>
  <si>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</si>
  <si>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</si>
  <si>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</si>
  <si>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</si>
  <si>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</si>
  <si>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</si>
  <si>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</si>
  <si>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</si>
  <si>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Product</t>
  </si>
  <si>
    <t>Model/Type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</si>
  <si>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</si>
  <si>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</si>
  <si>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</si>
  <si>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</si>
  <si>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</si>
  <si>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</si>
  <si>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</si>
  <si>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</si>
  <si>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</si>
  <si>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</si>
  <si>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</si>
  <si>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</si>
  <si>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Cylinder</t>
  </si>
  <si>
    <t>7.5m3 Cylinder (50L water capacity)</t>
  </si>
  <si>
    <t>Ghana</t>
  </si>
  <si>
    <t>Cape Coast Teaching Hospital
P.O Box CT 1363
Cape Coast, Central Region</t>
  </si>
  <si>
    <t>Dr Eric Kofi Ngyedu
Chief Executive Officer</t>
  </si>
  <si>
    <t>•Bill of Lading
•Packing list
•Invoice
•Certificate of Analysis
•Certificate of Origin
•FDA &amp; GSA Certificates</t>
  </si>
  <si>
    <t>HoHoe Municipal Hospital
P.O. Box 27
Hohoe, Volta Region</t>
  </si>
  <si>
    <t xml:space="preserve">Dr Ahmed Habib
Medical Superintendent
</t>
  </si>
  <si>
    <t>Nsawam Government Hospital
P.O. Box 100
Nsawam, Eastern Region
GPS Number: EG-021-8927</t>
  </si>
  <si>
    <t>Hayford Yaw Frempong 
Head Of Administration</t>
  </si>
  <si>
    <t>Enchi Government Hospital
P.O. Box 66
Enchi,Aowin</t>
  </si>
  <si>
    <t>Dr Emmanuel Koomson
Medical Superintendent</t>
  </si>
  <si>
    <t>Krachi West Municipal Hospital
P.O. Box 29, Kete krachi
OTI
VS-0017-1751</t>
  </si>
  <si>
    <t>Etsey James
Stores Manager</t>
  </si>
  <si>
    <t>St Joseph Hospital
P.O Box 33
Nkwanta</t>
  </si>
  <si>
    <t>Rev. Sis. Georgina Quayson
Administrator</t>
  </si>
  <si>
    <t>Ho Teaching Hospital
P O BOX MA-374
HO</t>
  </si>
  <si>
    <t>Dr John Tampuori
AG. Chief Executive Officer</t>
  </si>
  <si>
    <t>Police Hospital
P.O. Box CT 116
Accra</t>
  </si>
  <si>
    <t>Medical Director
DCOP Dr Harold Agbenu</t>
  </si>
  <si>
    <t>MOH Central Medical Store</t>
  </si>
  <si>
    <t>Dr Nicholas Adjabu
Head of Biomeidcal Engineering unit</t>
  </si>
  <si>
    <t>Flowmeter</t>
  </si>
  <si>
    <t>0-3.5LPM</t>
  </si>
  <si>
    <t>0.15LPM</t>
  </si>
  <si>
    <t>0-70LPM</t>
  </si>
  <si>
    <t>Humidifier</t>
  </si>
  <si>
    <t>Cylinder Pressure Regulator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</si>
  <si>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</si>
  <si>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</si>
  <si>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</si>
  <si>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</si>
  <si>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</si>
  <si>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</si>
  <si>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</si>
  <si>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</si>
  <si>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</si>
  <si>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</si>
  <si>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</si>
  <si>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</si>
  <si>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</si>
  <si>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</si>
  <si>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</si>
  <si>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</si>
  <si>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</si>
  <si>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</si>
  <si>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</si>
  <si>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</si>
  <si>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yes</t>
  </si>
  <si>
    <t>Company profile</t>
  </si>
  <si>
    <t>no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</si>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</sst>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rgb="FF000000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1" fillId="0" borderId="2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17" xfId="0" applyBorder="1"/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0" borderId="18" xfId="0" quotePrefix="1" applyFill="1" applyBorder="1" applyAlignment="1">
      <alignment horizontal="center" vertical="center" wrapText="1"/>
    </xf>
    <xf numFmtId="0" fontId="0" fillId="0" borderId="19" xfId="0" quotePrefix="1" applyFill="1" applyBorder="1" applyAlignment="1">
      <alignment horizontal="center" vertical="center" wrapText="1"/>
    </xf>
    <xf numFmtId="0" fontId="0" fillId="0" borderId="20" xfId="0" quotePrefix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1" fillId="4" borderId="21" xfId="0" applyFont="1" applyFill="1" applyBorder="1" applyAlignment="1">
      <alignment horizontal="center" vertical="center" wrapText="1" inden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1" fillId="4" borderId="22" xfId="0" applyFont="1" applyFill="1" applyBorder="1" applyAlignment="1">
      <alignment horizontal="center" vertical="center" wrapText="1" indent="1"/>
    </xf>
    <xf numFmtId="0" fontId="0" fillId="0" borderId="15" xfId="0" applyFill="1" applyBorder="1" applyAlignment="1">
      <alignment vertical="top" wrapText="1"/>
    </xf>
    <xf numFmtId="0" fontId="0" fillId="0" borderId="18" xfId="0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0" xfId="0" applyBorder="1" applyAlignment="1">
      <alignment wrapText="1"/>
    </xf>
    <xf numFmtId="0" fontId="0" fillId="0" borderId="21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 indent="1"/>
    </xf>
    <xf numFmtId="0" fontId="8" fillId="0" borderId="10" xfId="0" applyFon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0" xfId="0" applyFill="1" applyBorder="1"/>
    <xf numFmtId="0" fontId="0" fillId="0" borderId="20" xfId="0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 indent="1"/>
    </xf>
    <xf numFmtId="0" fontId="0" fillId="0" borderId="27" xfId="0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center" vertical="center" wrapText="1" indent="1"/>
    </xf>
    <xf numFmtId="0" fontId="0" fillId="0" borderId="32" xfId="0" applyFill="1" applyBorder="1" applyAlignment="1">
      <alignment horizontal="left" vertical="top" wrapText="1"/>
    </xf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8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 indent="1"/>
    </xf>
    <xf numFmtId="0" fontId="0" fillId="0" borderId="32" xfId="0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 indent="1"/>
    </xf>
    <xf numFmtId="0" fontId="0" fillId="0" borderId="25" xfId="0" applyBorder="1"/>
    <xf numFmtId="0" fontId="0" fillId="0" borderId="31" xfId="0" applyBorder="1"/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quotePrefix="1" applyFill="1" applyBorder="1" applyAlignment="1">
      <alignment horizontal="center" vertical="center" wrapText="1"/>
    </xf>
    <xf numFmtId="0" fontId="0" fillId="0" borderId="24" xfId="0" quotePrefix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10" xfId="0" applyBorder="1"/>
    <xf numFmtId="0" fontId="1" fillId="0" borderId="18" xfId="0" applyFont="1" applyFill="1" applyBorder="1" applyAlignment="1">
      <alignment horizontal="center"/>
    </xf>
    <xf numFmtId="0" fontId="0" fillId="0" borderId="23" xfId="0" quotePrefix="1" applyFill="1" applyBorder="1" applyAlignment="1">
      <alignment horizontal="center" vertical="center" wrapText="1"/>
    </xf>
    <xf numFmtId="0" fontId="0" fillId="0" borderId="27" xfId="0" quotePrefix="1" applyFill="1" applyBorder="1" applyAlignment="1">
      <alignment horizontal="center" vertical="center" wrapText="1"/>
    </xf>
    <xf numFmtId="0" fontId="0" fillId="0" borderId="28" xfId="0" quotePrefix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quotePrefix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 refreshError="1"/>
      <sheetData sheetId="1" refreshError="1">
        <row r="9">
          <cell r="H9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="60" zoomScaleNormal="60" workbookViewId="0">
      <selection activeCell="E4" sqref="E4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1"/>
  </cols>
  <sheetData>
    <row r="1" spans="1:14" s="1" customFormat="1" ht="15.6">
      <c r="A1" s="50" t="s">
        <v>0</v>
      </c>
      <c r="B1" s="50"/>
      <c r="C1" s="51" t="s">
        <v>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1" customFormat="1">
      <c r="G2" s="16" t="s">
        <v>2</v>
      </c>
    </row>
    <row r="3" spans="1:14" s="1" customFormat="1" ht="24.75" customHeight="1">
      <c r="B3" s="17" t="s">
        <v>3</v>
      </c>
      <c r="C3" s="18">
        <f>[1]Product!H9</f>
        <v>0</v>
      </c>
      <c r="G3" s="19" t="s">
        <v>4</v>
      </c>
      <c r="H3" s="20" t="s">
        <v>5</v>
      </c>
      <c r="I3" s="20"/>
      <c r="J3" s="20"/>
      <c r="K3" s="21"/>
    </row>
    <row r="4" spans="1:14" s="1" customFormat="1" ht="23.25" customHeight="1">
      <c r="B4" s="22" t="s">
        <v>6</v>
      </c>
      <c r="C4" s="23">
        <v>4</v>
      </c>
      <c r="G4" s="24" t="s">
        <v>7</v>
      </c>
      <c r="H4" s="25" t="s">
        <v>8</v>
      </c>
      <c r="I4" s="25"/>
      <c r="J4" s="25"/>
      <c r="K4" s="26"/>
    </row>
    <row r="5" spans="1:14" s="1" customFormat="1" ht="25.5" customHeight="1">
      <c r="B5" s="27" t="s">
        <v>9</v>
      </c>
      <c r="C5" s="28"/>
      <c r="G5" s="29" t="s">
        <v>10</v>
      </c>
      <c r="H5" s="30" t="s">
        <v>11</v>
      </c>
      <c r="I5" s="30"/>
      <c r="J5" s="30"/>
      <c r="K5" s="31"/>
    </row>
    <row r="6" spans="1:14" s="1" customFormat="1" ht="17.45" customHeight="1"/>
    <row r="7" spans="1:14" s="1" customFormat="1"/>
    <row r="8" spans="1:14" s="1" customFormat="1"/>
    <row r="9" spans="1:14" s="1" customFormat="1"/>
    <row r="10" spans="1:14" s="1" customFormat="1" ht="15.6">
      <c r="A10" s="52" t="s">
        <v>12</v>
      </c>
      <c r="B10" s="53"/>
      <c r="C10" s="53"/>
      <c r="D10" s="54"/>
      <c r="G10" s="16" t="s">
        <v>13</v>
      </c>
    </row>
    <row r="11" spans="1:14" s="1" customFormat="1" ht="15.6">
      <c r="A11" s="8" t="s">
        <v>14</v>
      </c>
      <c r="B11" s="8" t="s">
        <v>15</v>
      </c>
      <c r="C11" s="8" t="s">
        <v>16</v>
      </c>
      <c r="D11" s="8" t="s">
        <v>17</v>
      </c>
      <c r="G11" s="32"/>
      <c r="H11" s="33"/>
      <c r="I11" s="33"/>
      <c r="J11" s="33"/>
      <c r="K11" s="34"/>
    </row>
    <row r="12" spans="1:14" s="1" customFormat="1">
      <c r="A12" s="9">
        <v>1</v>
      </c>
      <c r="B12" s="10" t="s">
        <v>18</v>
      </c>
      <c r="C12" s="10"/>
      <c r="D12" s="9"/>
      <c r="G12" s="35"/>
      <c r="H12" s="36"/>
      <c r="I12" s="36"/>
      <c r="J12" s="36"/>
      <c r="K12" s="37"/>
    </row>
    <row r="13" spans="1:14" s="1" customFormat="1">
      <c r="A13" s="9">
        <f>A12+1</f>
        <v>2</v>
      </c>
      <c r="B13" s="10" t="s">
        <v>19</v>
      </c>
      <c r="C13" s="10"/>
      <c r="D13" s="9"/>
      <c r="G13" s="35"/>
      <c r="H13" s="36"/>
      <c r="I13" s="36"/>
      <c r="J13" s="36"/>
      <c r="K13" s="37"/>
    </row>
    <row r="14" spans="1:14" s="1" customFormat="1">
      <c r="A14" s="9">
        <f>A13+1</f>
        <v>3</v>
      </c>
      <c r="B14" s="10" t="s">
        <v>20</v>
      </c>
      <c r="C14" s="10"/>
      <c r="D14" s="9"/>
      <c r="G14" s="35"/>
      <c r="H14" s="36"/>
      <c r="I14" s="36"/>
      <c r="J14" s="36"/>
      <c r="K14" s="37"/>
    </row>
    <row r="15" spans="1:14" s="1" customFormat="1">
      <c r="A15" s="9">
        <f t="shared" ref="A15" si="0">A14+1</f>
        <v>4</v>
      </c>
      <c r="B15" s="10" t="s">
        <v>21</v>
      </c>
      <c r="C15" s="10"/>
      <c r="D15" s="9"/>
      <c r="G15" s="35"/>
      <c r="H15" s="36"/>
      <c r="I15" s="36"/>
      <c r="J15" s="36"/>
      <c r="K15" s="37"/>
    </row>
    <row r="16" spans="1:14" s="1" customFormat="1">
      <c r="A16" s="9">
        <v>5</v>
      </c>
      <c r="B16" s="10" t="s">
        <v>22</v>
      </c>
      <c r="C16" s="10"/>
      <c r="D16" s="9"/>
      <c r="G16" s="35"/>
      <c r="H16" s="36"/>
      <c r="I16" s="36"/>
      <c r="J16" s="36"/>
      <c r="K16" s="37"/>
    </row>
    <row r="17" spans="7:11" s="1" customFormat="1">
      <c r="G17" s="35"/>
      <c r="H17" s="36"/>
      <c r="I17" s="36"/>
      <c r="J17" s="36"/>
      <c r="K17" s="37"/>
    </row>
    <row r="18" spans="7:11" s="1" customFormat="1">
      <c r="G18" s="35"/>
      <c r="H18" s="36"/>
      <c r="I18" s="36"/>
      <c r="J18" s="36"/>
      <c r="K18" s="37"/>
    </row>
    <row r="19" spans="7:11" s="1" customFormat="1">
      <c r="G19" s="35"/>
      <c r="H19" s="36"/>
      <c r="I19" s="36"/>
      <c r="J19" s="36"/>
      <c r="K19" s="37"/>
    </row>
    <row r="20" spans="7:11" s="1" customFormat="1">
      <c r="G20" s="38"/>
      <c r="H20" s="39"/>
      <c r="I20" s="39"/>
      <c r="J20" s="39"/>
      <c r="K20" s="40"/>
    </row>
    <row r="21" spans="7:11" s="1" customFormat="1"/>
    <row r="22" spans="7:11" s="1" customFormat="1"/>
    <row r="23" spans="7:11" s="1" customFormat="1"/>
    <row r="24" spans="7:11" s="1" customFormat="1"/>
    <row r="25" spans="7:11" s="1" customFormat="1"/>
    <row r="26" spans="7:11" s="1" customFormat="1"/>
    <row r="27" spans="7:11" s="1" customFormat="1"/>
    <row r="28" spans="7:11" s="1" customFormat="1"/>
    <row r="29" spans="7:11" s="1" customFormat="1"/>
    <row r="30" spans="7:11" s="1" customFormat="1"/>
    <row r="31" spans="7:11" s="1" customFormat="1"/>
    <row r="32" spans="7:11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43"/>
  <sheetViews>
    <sheetView tabSelected="1" topLeftCell="A22" zoomScale="90" zoomScaleNormal="90" workbookViewId="0">
      <selection activeCell="O28" sqref="O28:O30"/>
    </sheetView>
  </sheetViews>
  <sheetFormatPr defaultColWidth="8.85546875" defaultRowHeight="14.45"/>
  <cols>
    <col min="2" max="2" width="25.42578125" customWidth="1"/>
    <col min="3" max="3" width="30.42578125" customWidth="1"/>
    <col min="4" max="5" width="15.8554687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23.5703125" customWidth="1"/>
    <col min="13" max="13" width="20.28515625" customWidth="1"/>
    <col min="14" max="14" width="34.7109375" customWidth="1"/>
    <col min="15" max="15" width="18.140625" customWidth="1"/>
    <col min="16" max="16" width="16.85546875" customWidth="1"/>
    <col min="17" max="145" width="8.7109375" style="1"/>
  </cols>
  <sheetData>
    <row r="1" spans="1:16" ht="15.6">
      <c r="A1" s="65" t="s">
        <v>0</v>
      </c>
      <c r="B1" s="65"/>
      <c r="C1" s="51" t="s">
        <v>1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1" customFormat="1" ht="18.600000000000001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s="1" customFormat="1" ht="30.75">
      <c r="A3" s="41" t="s">
        <v>14</v>
      </c>
      <c r="B3" s="41" t="s">
        <v>24</v>
      </c>
      <c r="C3" s="71" t="s">
        <v>25</v>
      </c>
      <c r="D3" s="41" t="s">
        <v>26</v>
      </c>
      <c r="E3" s="41" t="s">
        <v>27</v>
      </c>
      <c r="F3" s="42" t="s">
        <v>28</v>
      </c>
      <c r="G3" s="42" t="s">
        <v>29</v>
      </c>
      <c r="H3" s="41" t="s">
        <v>30</v>
      </c>
      <c r="I3" s="41" t="s">
        <v>31</v>
      </c>
      <c r="J3" s="41" t="s">
        <v>32</v>
      </c>
      <c r="K3" s="41" t="s">
        <v>33</v>
      </c>
      <c r="L3" s="45" t="s">
        <v>34</v>
      </c>
      <c r="M3" s="45" t="s">
        <v>35</v>
      </c>
      <c r="N3" s="130" t="s">
        <v>36</v>
      </c>
      <c r="O3" s="42" t="s">
        <v>37</v>
      </c>
    </row>
    <row r="4" spans="1:16" s="1" customFormat="1" ht="91.5" customHeight="1">
      <c r="A4" s="61">
        <v>1</v>
      </c>
      <c r="B4" s="69" t="s">
        <v>38</v>
      </c>
      <c r="C4" s="68" t="s">
        <v>39</v>
      </c>
      <c r="D4" s="67">
        <v>50</v>
      </c>
      <c r="E4" s="12"/>
      <c r="F4" s="13">
        <f>D4*E4</f>
        <v>0</v>
      </c>
      <c r="G4" s="12"/>
      <c r="H4" s="13">
        <f>F4+G4</f>
        <v>0</v>
      </c>
      <c r="I4" s="13"/>
      <c r="J4" s="12"/>
      <c r="K4" s="43" t="s">
        <v>40</v>
      </c>
      <c r="L4" s="46" t="s">
        <v>41</v>
      </c>
      <c r="M4" s="127" t="s">
        <v>42</v>
      </c>
      <c r="N4" s="125" t="s">
        <v>43</v>
      </c>
      <c r="O4" s="48"/>
    </row>
    <row r="5" spans="1:16" s="1" customFormat="1" ht="60.75">
      <c r="A5" s="62"/>
      <c r="B5" s="70"/>
      <c r="C5" s="68"/>
      <c r="D5" s="67">
        <v>70</v>
      </c>
      <c r="E5" s="12"/>
      <c r="F5" s="13">
        <f t="shared" ref="F5:F39" si="0">D5*E5</f>
        <v>0</v>
      </c>
      <c r="G5" s="12"/>
      <c r="H5" s="13">
        <f t="shared" ref="H5:I20" si="1">F5+G5</f>
        <v>0</v>
      </c>
      <c r="I5" s="13"/>
      <c r="J5" s="12"/>
      <c r="K5" s="43" t="s">
        <v>40</v>
      </c>
      <c r="L5" s="46" t="s">
        <v>44</v>
      </c>
      <c r="M5" s="127" t="s">
        <v>45</v>
      </c>
      <c r="N5" s="126"/>
      <c r="O5" s="48"/>
    </row>
    <row r="6" spans="1:16" s="1" customFormat="1" ht="91.5">
      <c r="A6" s="62"/>
      <c r="B6" s="70"/>
      <c r="C6" s="68"/>
      <c r="D6" s="67">
        <v>20</v>
      </c>
      <c r="E6" s="12"/>
      <c r="F6" s="13">
        <f t="shared" si="0"/>
        <v>0</v>
      </c>
      <c r="G6" s="12"/>
      <c r="H6" s="13">
        <f t="shared" si="1"/>
        <v>0</v>
      </c>
      <c r="I6" s="13"/>
      <c r="J6" s="12"/>
      <c r="K6" s="43" t="s">
        <v>40</v>
      </c>
      <c r="L6" s="47" t="s">
        <v>46</v>
      </c>
      <c r="M6" s="128" t="s">
        <v>47</v>
      </c>
      <c r="N6" s="126"/>
      <c r="O6" s="48"/>
    </row>
    <row r="7" spans="1:16" s="1" customFormat="1" ht="60.75">
      <c r="A7" s="62"/>
      <c r="B7" s="70"/>
      <c r="C7" s="68"/>
      <c r="D7" s="67">
        <v>20</v>
      </c>
      <c r="E7" s="12"/>
      <c r="F7" s="13">
        <f t="shared" si="0"/>
        <v>0</v>
      </c>
      <c r="G7" s="12"/>
      <c r="H7" s="13">
        <f t="shared" si="1"/>
        <v>0</v>
      </c>
      <c r="I7" s="13"/>
      <c r="J7" s="12"/>
      <c r="K7" s="43" t="s">
        <v>40</v>
      </c>
      <c r="L7" s="46" t="s">
        <v>48</v>
      </c>
      <c r="M7" s="127" t="s">
        <v>49</v>
      </c>
      <c r="N7" s="126"/>
      <c r="O7" s="48"/>
    </row>
    <row r="8" spans="1:16" s="1" customFormat="1" ht="76.5">
      <c r="A8" s="62"/>
      <c r="B8" s="70"/>
      <c r="C8" s="68"/>
      <c r="D8" s="67">
        <v>20</v>
      </c>
      <c r="E8" s="12"/>
      <c r="F8" s="13">
        <f>D8*E8</f>
        <v>0</v>
      </c>
      <c r="G8" s="12"/>
      <c r="H8" s="13">
        <f>F8+G8</f>
        <v>0</v>
      </c>
      <c r="I8" s="13"/>
      <c r="J8" s="12"/>
      <c r="K8" s="43" t="s">
        <v>40</v>
      </c>
      <c r="L8" s="46" t="s">
        <v>50</v>
      </c>
      <c r="M8" s="127" t="s">
        <v>51</v>
      </c>
      <c r="N8" s="126"/>
      <c r="O8" s="48"/>
    </row>
    <row r="9" spans="1:16" s="1" customFormat="1" ht="45.75">
      <c r="A9" s="62"/>
      <c r="B9" s="70"/>
      <c r="C9" s="68"/>
      <c r="D9" s="67">
        <v>20</v>
      </c>
      <c r="E9" s="12"/>
      <c r="F9" s="13">
        <f t="shared" si="0"/>
        <v>0</v>
      </c>
      <c r="G9" s="12"/>
      <c r="H9" s="13">
        <f t="shared" si="1"/>
        <v>0</v>
      </c>
      <c r="I9" s="13"/>
      <c r="J9" s="12"/>
      <c r="K9" s="43" t="s">
        <v>40</v>
      </c>
      <c r="L9" s="46" t="s">
        <v>52</v>
      </c>
      <c r="M9" s="127" t="s">
        <v>53</v>
      </c>
      <c r="N9" s="126"/>
      <c r="O9" s="48"/>
    </row>
    <row r="10" spans="1:16" s="1" customFormat="1" ht="45.75">
      <c r="A10" s="62"/>
      <c r="B10" s="70"/>
      <c r="C10" s="68"/>
      <c r="D10" s="67">
        <v>50</v>
      </c>
      <c r="E10" s="12"/>
      <c r="F10" s="13">
        <f t="shared" si="0"/>
        <v>0</v>
      </c>
      <c r="G10" s="12"/>
      <c r="H10" s="13">
        <f t="shared" si="1"/>
        <v>0</v>
      </c>
      <c r="I10" s="13"/>
      <c r="J10" s="12"/>
      <c r="K10" s="43" t="s">
        <v>40</v>
      </c>
      <c r="L10" s="44" t="s">
        <v>54</v>
      </c>
      <c r="M10" s="73" t="s">
        <v>55</v>
      </c>
      <c r="N10" s="126"/>
      <c r="O10" s="48"/>
    </row>
    <row r="11" spans="1:16" s="1" customFormat="1" ht="45.75">
      <c r="A11" s="62"/>
      <c r="B11" s="70"/>
      <c r="C11" s="68"/>
      <c r="D11" s="67">
        <v>20</v>
      </c>
      <c r="E11" s="12"/>
      <c r="F11" s="13">
        <f t="shared" si="0"/>
        <v>0</v>
      </c>
      <c r="G11" s="12"/>
      <c r="H11" s="13">
        <f t="shared" si="1"/>
        <v>0</v>
      </c>
      <c r="I11" s="13"/>
      <c r="J11" s="12"/>
      <c r="K11" s="43" t="s">
        <v>40</v>
      </c>
      <c r="L11" s="44" t="s">
        <v>56</v>
      </c>
      <c r="M11" s="73" t="s">
        <v>57</v>
      </c>
      <c r="N11" s="126"/>
      <c r="O11" s="48"/>
    </row>
    <row r="12" spans="1:16" s="1" customFormat="1" ht="45.75">
      <c r="A12" s="62"/>
      <c r="B12" s="70"/>
      <c r="C12" s="72"/>
      <c r="D12" s="94">
        <v>90</v>
      </c>
      <c r="E12" s="95"/>
      <c r="F12" s="96">
        <f t="shared" si="0"/>
        <v>0</v>
      </c>
      <c r="G12" s="95"/>
      <c r="H12" s="96">
        <f t="shared" si="1"/>
        <v>0</v>
      </c>
      <c r="I12" s="96"/>
      <c r="J12" s="95"/>
      <c r="K12" s="43" t="s">
        <v>40</v>
      </c>
      <c r="L12" s="44" t="s">
        <v>58</v>
      </c>
      <c r="M12" s="44" t="s">
        <v>59</v>
      </c>
      <c r="N12" s="131"/>
      <c r="O12" s="129"/>
    </row>
    <row r="13" spans="1:16" s="1" customFormat="1" ht="18.75" customHeight="1">
      <c r="A13" s="87">
        <v>2</v>
      </c>
      <c r="B13" s="124" t="s">
        <v>60</v>
      </c>
      <c r="C13" s="93" t="s">
        <v>61</v>
      </c>
      <c r="D13" s="111">
        <v>4</v>
      </c>
      <c r="E13" s="104"/>
      <c r="F13" s="105">
        <f t="shared" si="0"/>
        <v>0</v>
      </c>
      <c r="G13" s="104"/>
      <c r="H13" s="105">
        <f t="shared" si="1"/>
        <v>0</v>
      </c>
      <c r="I13" s="105"/>
      <c r="J13" s="104"/>
      <c r="K13" s="121" t="s">
        <v>40</v>
      </c>
      <c r="L13" s="74" t="s">
        <v>41</v>
      </c>
      <c r="M13" s="74" t="s">
        <v>42</v>
      </c>
      <c r="N13" s="132" t="s">
        <v>43</v>
      </c>
      <c r="O13" s="134"/>
    </row>
    <row r="14" spans="1:16" s="1" customFormat="1" ht="18.75" customHeight="1">
      <c r="A14" s="88"/>
      <c r="B14" s="91"/>
      <c r="C14" s="114" t="s">
        <v>62</v>
      </c>
      <c r="D14" s="112">
        <v>9</v>
      </c>
      <c r="E14" s="106"/>
      <c r="F14" s="107">
        <f t="shared" si="0"/>
        <v>0</v>
      </c>
      <c r="G14" s="106"/>
      <c r="H14" s="107">
        <f t="shared" si="1"/>
        <v>0</v>
      </c>
      <c r="I14" s="107"/>
      <c r="J14" s="106"/>
      <c r="K14" s="122"/>
      <c r="L14" s="75"/>
      <c r="M14" s="75"/>
      <c r="N14" s="132"/>
      <c r="O14" s="135"/>
    </row>
    <row r="15" spans="1:16" s="1" customFormat="1" ht="19.5" customHeight="1">
      <c r="A15" s="88"/>
      <c r="B15" s="91"/>
      <c r="C15" s="116" t="s">
        <v>63</v>
      </c>
      <c r="D15" s="113">
        <v>4</v>
      </c>
      <c r="E15" s="108"/>
      <c r="F15" s="109">
        <f t="shared" si="0"/>
        <v>0</v>
      </c>
      <c r="G15" s="108"/>
      <c r="H15" s="109">
        <f t="shared" si="1"/>
        <v>0</v>
      </c>
      <c r="I15" s="109"/>
      <c r="J15" s="108"/>
      <c r="K15" s="123"/>
      <c r="L15" s="76"/>
      <c r="M15" s="76"/>
      <c r="N15" s="132"/>
      <c r="O15" s="136"/>
    </row>
    <row r="16" spans="1:16" s="1" customFormat="1" ht="18" customHeight="1">
      <c r="A16" s="88"/>
      <c r="B16" s="91"/>
      <c r="C16" s="114" t="s">
        <v>61</v>
      </c>
      <c r="D16" s="112">
        <v>5</v>
      </c>
      <c r="E16" s="106"/>
      <c r="F16" s="107">
        <f t="shared" si="0"/>
        <v>0</v>
      </c>
      <c r="G16" s="106"/>
      <c r="H16" s="107">
        <f t="shared" si="1"/>
        <v>0</v>
      </c>
      <c r="I16" s="107"/>
      <c r="J16" s="106"/>
      <c r="K16" s="121" t="s">
        <v>40</v>
      </c>
      <c r="L16" s="74" t="s">
        <v>44</v>
      </c>
      <c r="M16" s="74" t="s">
        <v>45</v>
      </c>
      <c r="N16" s="132"/>
      <c r="O16" s="134"/>
    </row>
    <row r="17" spans="1:15" s="1" customFormat="1" ht="18" customHeight="1">
      <c r="A17" s="88"/>
      <c r="B17" s="91"/>
      <c r="C17" s="114" t="s">
        <v>62</v>
      </c>
      <c r="D17" s="112">
        <v>14</v>
      </c>
      <c r="E17" s="106"/>
      <c r="F17" s="107">
        <f t="shared" si="0"/>
        <v>0</v>
      </c>
      <c r="G17" s="106"/>
      <c r="H17" s="107">
        <f t="shared" si="1"/>
        <v>0</v>
      </c>
      <c r="I17" s="107"/>
      <c r="J17" s="106"/>
      <c r="K17" s="122"/>
      <c r="L17" s="75"/>
      <c r="M17" s="75"/>
      <c r="N17" s="132"/>
      <c r="O17" s="135"/>
    </row>
    <row r="18" spans="1:15" s="1" customFormat="1" ht="18.75" customHeight="1">
      <c r="A18" s="88"/>
      <c r="B18" s="91"/>
      <c r="C18" s="116" t="s">
        <v>63</v>
      </c>
      <c r="D18" s="113">
        <v>5</v>
      </c>
      <c r="E18" s="108"/>
      <c r="F18" s="109">
        <f t="shared" si="0"/>
        <v>0</v>
      </c>
      <c r="G18" s="108"/>
      <c r="H18" s="109">
        <f t="shared" si="1"/>
        <v>0</v>
      </c>
      <c r="I18" s="109"/>
      <c r="J18" s="108"/>
      <c r="K18" s="123"/>
      <c r="L18" s="76"/>
      <c r="M18" s="76"/>
      <c r="N18" s="132"/>
      <c r="O18" s="136"/>
    </row>
    <row r="19" spans="1:15" s="1" customFormat="1" ht="24" customHeight="1">
      <c r="A19" s="88"/>
      <c r="B19" s="91"/>
      <c r="C19" s="114" t="s">
        <v>61</v>
      </c>
      <c r="D19" s="112">
        <v>1</v>
      </c>
      <c r="E19" s="106"/>
      <c r="F19" s="107">
        <f t="shared" si="0"/>
        <v>0</v>
      </c>
      <c r="G19" s="106"/>
      <c r="H19" s="107">
        <f t="shared" si="1"/>
        <v>0</v>
      </c>
      <c r="I19" s="107"/>
      <c r="J19" s="106"/>
      <c r="K19" s="121" t="s">
        <v>40</v>
      </c>
      <c r="L19" s="74" t="s">
        <v>46</v>
      </c>
      <c r="M19" s="74" t="s">
        <v>47</v>
      </c>
      <c r="N19" s="132"/>
      <c r="O19" s="134"/>
    </row>
    <row r="20" spans="1:15" s="1" customFormat="1" ht="22.5" customHeight="1">
      <c r="A20" s="88"/>
      <c r="B20" s="91"/>
      <c r="C20" s="114" t="s">
        <v>62</v>
      </c>
      <c r="D20" s="112">
        <v>5</v>
      </c>
      <c r="E20" s="106"/>
      <c r="F20" s="107">
        <f t="shared" si="0"/>
        <v>0</v>
      </c>
      <c r="G20" s="106"/>
      <c r="H20" s="107">
        <f t="shared" si="1"/>
        <v>0</v>
      </c>
      <c r="I20" s="107"/>
      <c r="J20" s="106"/>
      <c r="K20" s="122"/>
      <c r="L20" s="75"/>
      <c r="M20" s="75"/>
      <c r="N20" s="132"/>
      <c r="O20" s="135"/>
    </row>
    <row r="21" spans="1:15" s="1" customFormat="1" ht="21" customHeight="1">
      <c r="A21" s="88"/>
      <c r="B21" s="91"/>
      <c r="C21" s="116" t="s">
        <v>63</v>
      </c>
      <c r="D21" s="113">
        <v>1</v>
      </c>
      <c r="E21" s="108"/>
      <c r="F21" s="109">
        <f t="shared" si="0"/>
        <v>0</v>
      </c>
      <c r="G21" s="108"/>
      <c r="H21" s="109">
        <f t="shared" ref="H21:H39" si="2">F21+G21</f>
        <v>0</v>
      </c>
      <c r="I21" s="109"/>
      <c r="J21" s="108"/>
      <c r="K21" s="123"/>
      <c r="L21" s="76"/>
      <c r="M21" s="76"/>
      <c r="N21" s="132"/>
      <c r="O21" s="136"/>
    </row>
    <row r="22" spans="1:15" s="1" customFormat="1" ht="24.75" customHeight="1">
      <c r="A22" s="88"/>
      <c r="B22" s="91"/>
      <c r="C22" s="114" t="s">
        <v>61</v>
      </c>
      <c r="D22" s="112">
        <v>1</v>
      </c>
      <c r="E22" s="106"/>
      <c r="F22" s="107">
        <f t="shared" si="0"/>
        <v>0</v>
      </c>
      <c r="G22" s="106"/>
      <c r="H22" s="107">
        <f t="shared" si="2"/>
        <v>0</v>
      </c>
      <c r="I22" s="107"/>
      <c r="J22" s="106"/>
      <c r="K22" s="121" t="s">
        <v>40</v>
      </c>
      <c r="L22" s="74" t="s">
        <v>48</v>
      </c>
      <c r="M22" s="74" t="s">
        <v>48</v>
      </c>
      <c r="N22" s="132"/>
      <c r="O22" s="134"/>
    </row>
    <row r="23" spans="1:15" s="1" customFormat="1" ht="23.25" customHeight="1">
      <c r="A23" s="88"/>
      <c r="B23" s="91"/>
      <c r="C23" s="114" t="s">
        <v>62</v>
      </c>
      <c r="D23" s="112">
        <v>5</v>
      </c>
      <c r="E23" s="106"/>
      <c r="F23" s="107">
        <f t="shared" si="0"/>
        <v>0</v>
      </c>
      <c r="G23" s="106"/>
      <c r="H23" s="107">
        <f t="shared" si="2"/>
        <v>0</v>
      </c>
      <c r="I23" s="107"/>
      <c r="J23" s="106"/>
      <c r="K23" s="122"/>
      <c r="L23" s="75"/>
      <c r="M23" s="75"/>
      <c r="N23" s="132"/>
      <c r="O23" s="135"/>
    </row>
    <row r="24" spans="1:15" s="1" customFormat="1" ht="21" customHeight="1">
      <c r="A24" s="88"/>
      <c r="B24" s="91"/>
      <c r="C24" s="116" t="s">
        <v>63</v>
      </c>
      <c r="D24" s="113">
        <v>1</v>
      </c>
      <c r="E24" s="108"/>
      <c r="F24" s="109">
        <f t="shared" si="0"/>
        <v>0</v>
      </c>
      <c r="G24" s="108"/>
      <c r="H24" s="109">
        <f t="shared" si="2"/>
        <v>0</v>
      </c>
      <c r="I24" s="109"/>
      <c r="J24" s="108"/>
      <c r="K24" s="123"/>
      <c r="L24" s="76"/>
      <c r="M24" s="76"/>
      <c r="N24" s="132"/>
      <c r="O24" s="136"/>
    </row>
    <row r="25" spans="1:15" s="1" customFormat="1" ht="21" customHeight="1">
      <c r="A25" s="88"/>
      <c r="B25" s="91"/>
      <c r="C25" s="114" t="s">
        <v>61</v>
      </c>
      <c r="D25" s="112">
        <v>1</v>
      </c>
      <c r="E25" s="106"/>
      <c r="F25" s="107">
        <f t="shared" si="0"/>
        <v>0</v>
      </c>
      <c r="G25" s="106"/>
      <c r="H25" s="107">
        <f t="shared" si="2"/>
        <v>0</v>
      </c>
      <c r="I25" s="107"/>
      <c r="J25" s="106"/>
      <c r="K25" s="121" t="s">
        <v>40</v>
      </c>
      <c r="L25" s="74" t="s">
        <v>50</v>
      </c>
      <c r="M25" s="74" t="s">
        <v>51</v>
      </c>
      <c r="N25" s="132"/>
      <c r="O25" s="134"/>
    </row>
    <row r="26" spans="1:15" s="1" customFormat="1" ht="21" customHeight="1">
      <c r="A26" s="88"/>
      <c r="B26" s="91"/>
      <c r="C26" s="114" t="s">
        <v>62</v>
      </c>
      <c r="D26" s="112">
        <v>5</v>
      </c>
      <c r="E26" s="106"/>
      <c r="F26" s="107">
        <f t="shared" si="0"/>
        <v>0</v>
      </c>
      <c r="G26" s="106"/>
      <c r="H26" s="107">
        <f t="shared" si="2"/>
        <v>0</v>
      </c>
      <c r="I26" s="107"/>
      <c r="J26" s="106"/>
      <c r="K26" s="122"/>
      <c r="L26" s="75"/>
      <c r="M26" s="75"/>
      <c r="N26" s="132"/>
      <c r="O26" s="135"/>
    </row>
    <row r="27" spans="1:15" s="1" customFormat="1" ht="21" customHeight="1">
      <c r="A27" s="88"/>
      <c r="B27" s="91"/>
      <c r="C27" s="116" t="s">
        <v>63</v>
      </c>
      <c r="D27" s="113">
        <v>1</v>
      </c>
      <c r="E27" s="108"/>
      <c r="F27" s="109">
        <f t="shared" si="0"/>
        <v>0</v>
      </c>
      <c r="G27" s="108"/>
      <c r="H27" s="109">
        <f t="shared" si="2"/>
        <v>0</v>
      </c>
      <c r="I27" s="109"/>
      <c r="J27" s="108"/>
      <c r="K27" s="123"/>
      <c r="L27" s="75"/>
      <c r="M27" s="76"/>
      <c r="N27" s="132"/>
      <c r="O27" s="136"/>
    </row>
    <row r="28" spans="1:15" s="1" customFormat="1" ht="21" customHeight="1">
      <c r="A28" s="88"/>
      <c r="B28" s="91"/>
      <c r="C28" s="114" t="s">
        <v>61</v>
      </c>
      <c r="D28" s="112">
        <v>1</v>
      </c>
      <c r="E28" s="106"/>
      <c r="F28" s="107">
        <f t="shared" si="0"/>
        <v>0</v>
      </c>
      <c r="G28" s="106"/>
      <c r="H28" s="107">
        <f t="shared" si="2"/>
        <v>0</v>
      </c>
      <c r="I28" s="107"/>
      <c r="J28" s="106"/>
      <c r="K28" s="119" t="s">
        <v>40</v>
      </c>
      <c r="L28" s="78" t="s">
        <v>52</v>
      </c>
      <c r="M28" s="79" t="s">
        <v>53</v>
      </c>
      <c r="N28" s="137"/>
      <c r="O28" s="134"/>
    </row>
    <row r="29" spans="1:15" s="1" customFormat="1" ht="21" customHeight="1">
      <c r="A29" s="88"/>
      <c r="B29" s="91"/>
      <c r="C29" s="114" t="s">
        <v>62</v>
      </c>
      <c r="D29" s="112">
        <v>5</v>
      </c>
      <c r="E29" s="106"/>
      <c r="F29" s="107">
        <f t="shared" si="0"/>
        <v>0</v>
      </c>
      <c r="G29" s="106"/>
      <c r="H29" s="107">
        <f t="shared" si="2"/>
        <v>0</v>
      </c>
      <c r="I29" s="107"/>
      <c r="J29" s="106"/>
      <c r="K29" s="90"/>
      <c r="L29" s="78"/>
      <c r="M29" s="80"/>
      <c r="N29" s="137"/>
      <c r="O29" s="135"/>
    </row>
    <row r="30" spans="1:15" s="1" customFormat="1" ht="21" customHeight="1">
      <c r="A30" s="88"/>
      <c r="B30" s="91"/>
      <c r="C30" s="116" t="s">
        <v>63</v>
      </c>
      <c r="D30" s="113">
        <v>1</v>
      </c>
      <c r="E30" s="108"/>
      <c r="F30" s="109">
        <f t="shared" si="0"/>
        <v>0</v>
      </c>
      <c r="G30" s="108"/>
      <c r="H30" s="109">
        <f t="shared" si="2"/>
        <v>0</v>
      </c>
      <c r="I30" s="109"/>
      <c r="J30" s="108"/>
      <c r="K30" s="120"/>
      <c r="L30" s="78"/>
      <c r="M30" s="81"/>
      <c r="N30" s="137"/>
      <c r="O30" s="136"/>
    </row>
    <row r="31" spans="1:15" s="1" customFormat="1" ht="21" customHeight="1">
      <c r="A31" s="88"/>
      <c r="B31" s="91"/>
      <c r="C31" s="114" t="s">
        <v>61</v>
      </c>
      <c r="D31" s="112">
        <v>4</v>
      </c>
      <c r="E31" s="106"/>
      <c r="F31" s="107">
        <f t="shared" si="0"/>
        <v>0</v>
      </c>
      <c r="G31" s="106"/>
      <c r="H31" s="107">
        <f t="shared" si="2"/>
        <v>0</v>
      </c>
      <c r="I31" s="107"/>
      <c r="J31" s="106"/>
      <c r="K31" s="119" t="s">
        <v>40</v>
      </c>
      <c r="L31" s="83" t="s">
        <v>54</v>
      </c>
      <c r="M31" s="79" t="s">
        <v>55</v>
      </c>
      <c r="N31" s="132"/>
      <c r="O31" s="134"/>
    </row>
    <row r="32" spans="1:15" s="1" customFormat="1" ht="21" customHeight="1">
      <c r="A32" s="88"/>
      <c r="B32" s="91"/>
      <c r="C32" s="114" t="s">
        <v>62</v>
      </c>
      <c r="D32" s="112">
        <v>9</v>
      </c>
      <c r="E32" s="106"/>
      <c r="F32" s="107">
        <f t="shared" si="0"/>
        <v>0</v>
      </c>
      <c r="G32" s="106"/>
      <c r="H32" s="107">
        <f t="shared" si="2"/>
        <v>0</v>
      </c>
      <c r="I32" s="107"/>
      <c r="J32" s="106"/>
      <c r="K32" s="90"/>
      <c r="L32" s="83"/>
      <c r="M32" s="80"/>
      <c r="N32" s="132"/>
      <c r="O32" s="135"/>
    </row>
    <row r="33" spans="1:15" s="1" customFormat="1" ht="21" customHeight="1">
      <c r="A33" s="88"/>
      <c r="B33" s="91"/>
      <c r="C33" s="116" t="s">
        <v>63</v>
      </c>
      <c r="D33" s="113">
        <v>4</v>
      </c>
      <c r="E33" s="108"/>
      <c r="F33" s="109">
        <f t="shared" si="0"/>
        <v>0</v>
      </c>
      <c r="G33" s="108"/>
      <c r="H33" s="109">
        <f t="shared" si="2"/>
        <v>0</v>
      </c>
      <c r="I33" s="109"/>
      <c r="J33" s="108"/>
      <c r="K33" s="90"/>
      <c r="L33" s="83"/>
      <c r="M33" s="80"/>
      <c r="N33" s="132"/>
      <c r="O33" s="136"/>
    </row>
    <row r="34" spans="1:15" s="1" customFormat="1" ht="21" customHeight="1">
      <c r="A34" s="88"/>
      <c r="B34" s="91"/>
      <c r="C34" s="114" t="s">
        <v>61</v>
      </c>
      <c r="D34" s="112">
        <v>1</v>
      </c>
      <c r="E34" s="106"/>
      <c r="F34" s="107">
        <f t="shared" si="0"/>
        <v>0</v>
      </c>
      <c r="G34" s="106"/>
      <c r="H34" s="107">
        <f t="shared" si="2"/>
        <v>0</v>
      </c>
      <c r="I34" s="107"/>
      <c r="J34" s="117"/>
      <c r="K34" s="85" t="s">
        <v>40</v>
      </c>
      <c r="L34" s="82" t="s">
        <v>56</v>
      </c>
      <c r="M34" s="82" t="s">
        <v>57</v>
      </c>
      <c r="N34" s="132"/>
      <c r="O34" s="134"/>
    </row>
    <row r="35" spans="1:15" s="1" customFormat="1" ht="21" customHeight="1">
      <c r="A35" s="88"/>
      <c r="B35" s="91"/>
      <c r="C35" s="114" t="s">
        <v>62</v>
      </c>
      <c r="D35" s="112">
        <v>5</v>
      </c>
      <c r="E35" s="106"/>
      <c r="F35" s="107">
        <f t="shared" si="0"/>
        <v>0</v>
      </c>
      <c r="G35" s="106"/>
      <c r="H35" s="107">
        <f t="shared" si="2"/>
        <v>0</v>
      </c>
      <c r="I35" s="107"/>
      <c r="J35" s="117"/>
      <c r="K35" s="86"/>
      <c r="L35" s="83"/>
      <c r="M35" s="83"/>
      <c r="N35" s="132"/>
      <c r="O35" s="135"/>
    </row>
    <row r="36" spans="1:15" s="1" customFormat="1" ht="21" customHeight="1">
      <c r="A36" s="88"/>
      <c r="B36" s="91"/>
      <c r="C36" s="116" t="s">
        <v>63</v>
      </c>
      <c r="D36" s="113">
        <v>1</v>
      </c>
      <c r="E36" s="108"/>
      <c r="F36" s="109">
        <f t="shared" si="0"/>
        <v>0</v>
      </c>
      <c r="G36" s="108"/>
      <c r="H36" s="109">
        <f t="shared" si="2"/>
        <v>0</v>
      </c>
      <c r="I36" s="109"/>
      <c r="J36" s="118"/>
      <c r="K36" s="110"/>
      <c r="L36" s="84"/>
      <c r="M36" s="84"/>
      <c r="N36" s="132"/>
      <c r="O36" s="136"/>
    </row>
    <row r="37" spans="1:15" s="1" customFormat="1" ht="21" customHeight="1">
      <c r="A37" s="88"/>
      <c r="B37" s="91"/>
      <c r="C37" s="100" t="s">
        <v>61</v>
      </c>
      <c r="D37" s="112">
        <v>6</v>
      </c>
      <c r="E37" s="106"/>
      <c r="F37" s="107">
        <f t="shared" si="0"/>
        <v>0</v>
      </c>
      <c r="G37" s="106"/>
      <c r="H37" s="107">
        <f t="shared" si="2"/>
        <v>0</v>
      </c>
      <c r="I37" s="107"/>
      <c r="J37" s="106"/>
      <c r="K37" s="88" t="s">
        <v>40</v>
      </c>
      <c r="L37" s="83" t="s">
        <v>58</v>
      </c>
      <c r="M37" s="101" t="s">
        <v>59</v>
      </c>
      <c r="N37" s="132"/>
      <c r="O37" s="134"/>
    </row>
    <row r="38" spans="1:15" s="1" customFormat="1" ht="21" customHeight="1">
      <c r="A38" s="88"/>
      <c r="B38" s="91"/>
      <c r="C38" s="100" t="s">
        <v>62</v>
      </c>
      <c r="D38" s="112">
        <v>15</v>
      </c>
      <c r="E38" s="106"/>
      <c r="F38" s="107">
        <f t="shared" si="0"/>
        <v>0</v>
      </c>
      <c r="G38" s="106"/>
      <c r="H38" s="107">
        <f t="shared" si="2"/>
        <v>0</v>
      </c>
      <c r="I38" s="107"/>
      <c r="J38" s="106"/>
      <c r="K38" s="88"/>
      <c r="L38" s="83"/>
      <c r="M38" s="101"/>
      <c r="N38" s="132"/>
      <c r="O38" s="135"/>
    </row>
    <row r="39" spans="1:15" s="1" customFormat="1" ht="21" customHeight="1">
      <c r="A39" s="89"/>
      <c r="B39" s="92"/>
      <c r="C39" s="102" t="s">
        <v>63</v>
      </c>
      <c r="D39" s="113">
        <v>6</v>
      </c>
      <c r="E39" s="108"/>
      <c r="F39" s="109">
        <f t="shared" si="0"/>
        <v>0</v>
      </c>
      <c r="G39" s="108"/>
      <c r="H39" s="109">
        <f t="shared" si="2"/>
        <v>0</v>
      </c>
      <c r="I39" s="109"/>
      <c r="J39" s="108"/>
      <c r="K39" s="115"/>
      <c r="L39" s="84"/>
      <c r="M39" s="103"/>
      <c r="N39" s="133"/>
      <c r="O39" s="136"/>
    </row>
    <row r="40" spans="1:15" s="1" customFormat="1" ht="63.75" customHeight="1">
      <c r="A40" s="61">
        <v>3</v>
      </c>
      <c r="B40" s="58" t="s">
        <v>64</v>
      </c>
      <c r="C40" s="59"/>
      <c r="D40" s="97">
        <v>17</v>
      </c>
      <c r="E40" s="98"/>
      <c r="F40" s="99">
        <f t="shared" ref="F40:F57" si="3">D40*E40</f>
        <v>0</v>
      </c>
      <c r="G40" s="98"/>
      <c r="H40" s="99">
        <f t="shared" ref="H40:H57" si="4">F40+G40</f>
        <v>0</v>
      </c>
      <c r="I40" s="98"/>
      <c r="J40" s="98"/>
      <c r="K40" s="49" t="s">
        <v>40</v>
      </c>
      <c r="L40" s="77" t="s">
        <v>41</v>
      </c>
      <c r="M40" s="77" t="s">
        <v>42</v>
      </c>
      <c r="N40" s="55" t="s">
        <v>43</v>
      </c>
      <c r="O40" s="98"/>
    </row>
    <row r="41" spans="1:15" s="1" customFormat="1" ht="60.75">
      <c r="A41" s="62"/>
      <c r="B41" s="59"/>
      <c r="C41" s="59"/>
      <c r="D41" s="9">
        <v>24</v>
      </c>
      <c r="E41" s="10"/>
      <c r="F41" s="13">
        <f t="shared" si="3"/>
        <v>0</v>
      </c>
      <c r="G41" s="10"/>
      <c r="H41" s="13">
        <f t="shared" si="4"/>
        <v>0</v>
      </c>
      <c r="I41" s="10"/>
      <c r="J41" s="10"/>
      <c r="K41" s="43" t="s">
        <v>40</v>
      </c>
      <c r="L41" s="46" t="s">
        <v>44</v>
      </c>
      <c r="M41" s="46" t="s">
        <v>45</v>
      </c>
      <c r="N41" s="56"/>
      <c r="O41" s="10"/>
    </row>
    <row r="42" spans="1:15" s="1" customFormat="1" ht="106.5">
      <c r="A42" s="62"/>
      <c r="B42" s="59"/>
      <c r="C42" s="59"/>
      <c r="D42" s="9">
        <v>7</v>
      </c>
      <c r="E42" s="10"/>
      <c r="F42" s="13">
        <f t="shared" si="3"/>
        <v>0</v>
      </c>
      <c r="G42" s="10"/>
      <c r="H42" s="13">
        <f t="shared" si="4"/>
        <v>0</v>
      </c>
      <c r="I42" s="10"/>
      <c r="J42" s="10"/>
      <c r="K42" s="43" t="s">
        <v>40</v>
      </c>
      <c r="L42" s="47" t="s">
        <v>46</v>
      </c>
      <c r="M42" s="47" t="s">
        <v>47</v>
      </c>
      <c r="N42" s="56"/>
      <c r="O42" s="10"/>
    </row>
    <row r="43" spans="1:15" s="1" customFormat="1" ht="60.75">
      <c r="A43" s="62"/>
      <c r="B43" s="59"/>
      <c r="C43" s="59"/>
      <c r="D43" s="9">
        <v>7</v>
      </c>
      <c r="E43" s="10"/>
      <c r="F43" s="13">
        <f t="shared" si="3"/>
        <v>0</v>
      </c>
      <c r="G43" s="10"/>
      <c r="H43" s="13">
        <f t="shared" si="4"/>
        <v>0</v>
      </c>
      <c r="I43" s="10"/>
      <c r="J43" s="10"/>
      <c r="K43" s="43" t="s">
        <v>40</v>
      </c>
      <c r="L43" s="46" t="s">
        <v>48</v>
      </c>
      <c r="M43" s="46" t="s">
        <v>49</v>
      </c>
      <c r="N43" s="56"/>
      <c r="O43" s="10"/>
    </row>
    <row r="44" spans="1:15" s="1" customFormat="1" ht="69" customHeight="1">
      <c r="A44" s="62"/>
      <c r="B44" s="59"/>
      <c r="C44" s="59"/>
      <c r="D44" s="9">
        <v>7</v>
      </c>
      <c r="E44" s="10"/>
      <c r="F44" s="13">
        <f t="shared" si="3"/>
        <v>0</v>
      </c>
      <c r="G44" s="10"/>
      <c r="H44" s="13">
        <f t="shared" si="4"/>
        <v>0</v>
      </c>
      <c r="I44" s="10"/>
      <c r="J44" s="10"/>
      <c r="K44" s="43" t="s">
        <v>40</v>
      </c>
      <c r="L44" s="46" t="s">
        <v>50</v>
      </c>
      <c r="M44" s="46" t="s">
        <v>51</v>
      </c>
      <c r="N44" s="56"/>
      <c r="O44" s="10"/>
    </row>
    <row r="45" spans="1:15" s="1" customFormat="1" ht="45.75">
      <c r="A45" s="62"/>
      <c r="B45" s="59"/>
      <c r="C45" s="59"/>
      <c r="D45" s="9">
        <v>7</v>
      </c>
      <c r="E45" s="10"/>
      <c r="F45" s="13">
        <f t="shared" si="3"/>
        <v>0</v>
      </c>
      <c r="G45" s="10"/>
      <c r="H45" s="13">
        <f t="shared" si="4"/>
        <v>0</v>
      </c>
      <c r="I45" s="10"/>
      <c r="J45" s="10"/>
      <c r="K45" s="43" t="s">
        <v>40</v>
      </c>
      <c r="L45" s="46" t="s">
        <v>52</v>
      </c>
      <c r="M45" s="46" t="s">
        <v>53</v>
      </c>
      <c r="N45" s="56"/>
      <c r="O45" s="10"/>
    </row>
    <row r="46" spans="1:15" s="1" customFormat="1" ht="45.75">
      <c r="A46" s="62"/>
      <c r="B46" s="59"/>
      <c r="C46" s="59"/>
      <c r="D46" s="9">
        <v>17</v>
      </c>
      <c r="E46" s="10"/>
      <c r="F46" s="13">
        <f t="shared" si="3"/>
        <v>0</v>
      </c>
      <c r="G46" s="10"/>
      <c r="H46" s="13">
        <f t="shared" si="4"/>
        <v>0</v>
      </c>
      <c r="I46" s="10"/>
      <c r="J46" s="10"/>
      <c r="K46" s="43" t="s">
        <v>40</v>
      </c>
      <c r="L46" s="44" t="s">
        <v>54</v>
      </c>
      <c r="M46" s="44" t="s">
        <v>55</v>
      </c>
      <c r="N46" s="56"/>
      <c r="O46" s="10"/>
    </row>
    <row r="47" spans="1:15" s="1" customFormat="1" ht="45.75">
      <c r="A47" s="62"/>
      <c r="B47" s="59"/>
      <c r="C47" s="59"/>
      <c r="D47" s="9">
        <v>7</v>
      </c>
      <c r="E47" s="10"/>
      <c r="F47" s="13">
        <f t="shared" si="3"/>
        <v>0</v>
      </c>
      <c r="G47" s="10"/>
      <c r="H47" s="13">
        <f t="shared" si="4"/>
        <v>0</v>
      </c>
      <c r="I47" s="10"/>
      <c r="J47" s="10"/>
      <c r="K47" s="43" t="s">
        <v>40</v>
      </c>
      <c r="L47" s="44" t="s">
        <v>56</v>
      </c>
      <c r="M47" s="44" t="s">
        <v>57</v>
      </c>
      <c r="N47" s="56"/>
      <c r="O47" s="10"/>
    </row>
    <row r="48" spans="1:15" s="1" customFormat="1" ht="45.75">
      <c r="A48" s="63"/>
      <c r="B48" s="60"/>
      <c r="C48" s="60"/>
      <c r="D48" s="9">
        <v>27</v>
      </c>
      <c r="E48" s="10"/>
      <c r="F48" s="13">
        <f t="shared" si="3"/>
        <v>0</v>
      </c>
      <c r="G48" s="10"/>
      <c r="H48" s="13">
        <f t="shared" si="4"/>
        <v>0</v>
      </c>
      <c r="I48" s="10"/>
      <c r="J48" s="10"/>
      <c r="K48" s="43" t="s">
        <v>40</v>
      </c>
      <c r="L48" s="44" t="s">
        <v>58</v>
      </c>
      <c r="M48" s="44" t="s">
        <v>59</v>
      </c>
      <c r="N48" s="57"/>
      <c r="O48" s="10"/>
    </row>
    <row r="49" spans="1:15" s="1" customFormat="1" ht="69" customHeight="1">
      <c r="A49" s="61">
        <v>4</v>
      </c>
      <c r="B49" s="58" t="s">
        <v>65</v>
      </c>
      <c r="C49" s="58"/>
      <c r="D49" s="97">
        <v>17</v>
      </c>
      <c r="E49" s="10"/>
      <c r="F49" s="13">
        <f t="shared" si="3"/>
        <v>0</v>
      </c>
      <c r="G49" s="10"/>
      <c r="H49" s="13">
        <f t="shared" si="4"/>
        <v>0</v>
      </c>
      <c r="I49" s="10"/>
      <c r="J49" s="10"/>
      <c r="K49" s="43" t="s">
        <v>40</v>
      </c>
      <c r="L49" s="46" t="s">
        <v>41</v>
      </c>
      <c r="M49" s="46" t="s">
        <v>42</v>
      </c>
      <c r="N49" s="55" t="s">
        <v>43</v>
      </c>
      <c r="O49" s="10"/>
    </row>
    <row r="50" spans="1:15" s="1" customFormat="1" ht="60.75">
      <c r="A50" s="62"/>
      <c r="B50" s="59"/>
      <c r="C50" s="59"/>
      <c r="D50" s="9">
        <v>24</v>
      </c>
      <c r="E50" s="10"/>
      <c r="F50" s="13">
        <f t="shared" si="3"/>
        <v>0</v>
      </c>
      <c r="G50" s="10"/>
      <c r="H50" s="13">
        <f t="shared" si="4"/>
        <v>0</v>
      </c>
      <c r="I50" s="10"/>
      <c r="J50" s="10"/>
      <c r="K50" s="43" t="s">
        <v>40</v>
      </c>
      <c r="L50" s="46" t="s">
        <v>44</v>
      </c>
      <c r="M50" s="46" t="s">
        <v>45</v>
      </c>
      <c r="N50" s="56"/>
      <c r="O50" s="10"/>
    </row>
    <row r="51" spans="1:15" s="1" customFormat="1" ht="106.5">
      <c r="A51" s="62"/>
      <c r="B51" s="59"/>
      <c r="C51" s="59"/>
      <c r="D51" s="9">
        <v>7</v>
      </c>
      <c r="E51" s="10"/>
      <c r="F51" s="13">
        <f t="shared" si="3"/>
        <v>0</v>
      </c>
      <c r="G51" s="10"/>
      <c r="H51" s="13">
        <f t="shared" si="4"/>
        <v>0</v>
      </c>
      <c r="I51" s="10"/>
      <c r="J51" s="10"/>
      <c r="K51" s="43" t="s">
        <v>40</v>
      </c>
      <c r="L51" s="47" t="s">
        <v>46</v>
      </c>
      <c r="M51" s="47" t="s">
        <v>47</v>
      </c>
      <c r="N51" s="56"/>
      <c r="O51" s="10"/>
    </row>
    <row r="52" spans="1:15" s="1" customFormat="1" ht="60.75">
      <c r="A52" s="62"/>
      <c r="B52" s="59"/>
      <c r="C52" s="59"/>
      <c r="D52" s="9">
        <v>7</v>
      </c>
      <c r="E52" s="10"/>
      <c r="F52" s="13">
        <f t="shared" si="3"/>
        <v>0</v>
      </c>
      <c r="G52" s="10"/>
      <c r="H52" s="13">
        <f t="shared" si="4"/>
        <v>0</v>
      </c>
      <c r="I52" s="10"/>
      <c r="J52" s="10"/>
      <c r="K52" s="43" t="s">
        <v>40</v>
      </c>
      <c r="L52" s="46" t="s">
        <v>48</v>
      </c>
      <c r="M52" s="46" t="s">
        <v>49</v>
      </c>
      <c r="N52" s="56"/>
      <c r="O52" s="10"/>
    </row>
    <row r="53" spans="1:15" s="1" customFormat="1" ht="75" customHeight="1">
      <c r="A53" s="62"/>
      <c r="B53" s="59"/>
      <c r="C53" s="59"/>
      <c r="D53" s="9">
        <v>7</v>
      </c>
      <c r="E53" s="10"/>
      <c r="F53" s="13">
        <f t="shared" si="3"/>
        <v>0</v>
      </c>
      <c r="G53" s="10"/>
      <c r="H53" s="13">
        <f t="shared" si="4"/>
        <v>0</v>
      </c>
      <c r="I53" s="10"/>
      <c r="J53" s="10"/>
      <c r="K53" s="43" t="s">
        <v>40</v>
      </c>
      <c r="L53" s="46" t="s">
        <v>50</v>
      </c>
      <c r="M53" s="46" t="s">
        <v>51</v>
      </c>
      <c r="N53" s="56"/>
      <c r="O53" s="10"/>
    </row>
    <row r="54" spans="1:15" s="1" customFormat="1" ht="45.75">
      <c r="A54" s="62"/>
      <c r="B54" s="59"/>
      <c r="C54" s="59"/>
      <c r="D54" s="9">
        <v>7</v>
      </c>
      <c r="E54" s="10"/>
      <c r="F54" s="13">
        <f t="shared" si="3"/>
        <v>0</v>
      </c>
      <c r="G54" s="10"/>
      <c r="H54" s="13">
        <f t="shared" si="4"/>
        <v>0</v>
      </c>
      <c r="I54" s="10"/>
      <c r="J54" s="10"/>
      <c r="K54" s="43" t="s">
        <v>40</v>
      </c>
      <c r="L54" s="46" t="s">
        <v>52</v>
      </c>
      <c r="M54" s="46" t="s">
        <v>53</v>
      </c>
      <c r="N54" s="56"/>
      <c r="O54" s="10"/>
    </row>
    <row r="55" spans="1:15" s="1" customFormat="1" ht="45.75">
      <c r="A55" s="62"/>
      <c r="B55" s="59"/>
      <c r="C55" s="59"/>
      <c r="D55" s="9">
        <v>17</v>
      </c>
      <c r="E55" s="10"/>
      <c r="F55" s="13">
        <f t="shared" si="3"/>
        <v>0</v>
      </c>
      <c r="G55" s="10"/>
      <c r="H55" s="13">
        <f t="shared" si="4"/>
        <v>0</v>
      </c>
      <c r="I55" s="10"/>
      <c r="J55" s="10"/>
      <c r="K55" s="43" t="s">
        <v>40</v>
      </c>
      <c r="L55" s="44" t="s">
        <v>54</v>
      </c>
      <c r="M55" s="44" t="s">
        <v>55</v>
      </c>
      <c r="N55" s="56"/>
      <c r="O55" s="10"/>
    </row>
    <row r="56" spans="1:15" s="1" customFormat="1" ht="45.75">
      <c r="A56" s="62"/>
      <c r="B56" s="59"/>
      <c r="C56" s="59"/>
      <c r="D56" s="9">
        <v>7</v>
      </c>
      <c r="E56" s="10"/>
      <c r="F56" s="13">
        <f t="shared" si="3"/>
        <v>0</v>
      </c>
      <c r="G56" s="10"/>
      <c r="H56" s="13">
        <f t="shared" si="4"/>
        <v>0</v>
      </c>
      <c r="I56" s="10"/>
      <c r="J56" s="10"/>
      <c r="K56" s="43" t="s">
        <v>40</v>
      </c>
      <c r="L56" s="44" t="s">
        <v>56</v>
      </c>
      <c r="M56" s="44" t="s">
        <v>57</v>
      </c>
      <c r="N56" s="56"/>
      <c r="O56" s="10"/>
    </row>
    <row r="57" spans="1:15" s="1" customFormat="1" ht="45.75">
      <c r="A57" s="63"/>
      <c r="B57" s="60"/>
      <c r="C57" s="60"/>
      <c r="D57" s="9">
        <v>27</v>
      </c>
      <c r="E57" s="10"/>
      <c r="F57" s="13">
        <f t="shared" si="3"/>
        <v>0</v>
      </c>
      <c r="G57" s="10"/>
      <c r="H57" s="13">
        <f t="shared" si="4"/>
        <v>0</v>
      </c>
      <c r="I57" s="10"/>
      <c r="J57" s="10"/>
      <c r="K57" s="43" t="s">
        <v>40</v>
      </c>
      <c r="L57" s="44" t="s">
        <v>58</v>
      </c>
      <c r="M57" s="44" t="s">
        <v>59</v>
      </c>
      <c r="N57" s="57"/>
      <c r="O57" s="10"/>
    </row>
    <row r="58" spans="1:15" s="1" customFormat="1" ht="15"/>
    <row r="59" spans="1:15" s="1" customFormat="1"/>
    <row r="60" spans="1:15" s="1" customFormat="1"/>
    <row r="61" spans="1:15" s="1" customFormat="1"/>
    <row r="62" spans="1:15" s="1" customFormat="1"/>
    <row r="63" spans="1:15" s="1" customFormat="1"/>
    <row r="64" spans="1:15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6" ht="15"/>
    <row r="337" ht="15"/>
    <row r="338" ht="15"/>
    <row r="339" ht="15"/>
    <row r="340" ht="15"/>
    <row r="341" ht="15"/>
    <row r="342" ht="15"/>
    <row r="343" ht="15"/>
  </sheetData>
  <mergeCells count="54">
    <mergeCell ref="O31:O33"/>
    <mergeCell ref="O34:O36"/>
    <mergeCell ref="O37:O39"/>
    <mergeCell ref="K37:K39"/>
    <mergeCell ref="L37:L39"/>
    <mergeCell ref="M37:M39"/>
    <mergeCell ref="B13:B39"/>
    <mergeCell ref="A13:A39"/>
    <mergeCell ref="K31:K33"/>
    <mergeCell ref="M31:M33"/>
    <mergeCell ref="L31:L33"/>
    <mergeCell ref="K34:K36"/>
    <mergeCell ref="M34:M36"/>
    <mergeCell ref="L34:L36"/>
    <mergeCell ref="K25:K27"/>
    <mergeCell ref="L25:L27"/>
    <mergeCell ref="M25:M27"/>
    <mergeCell ref="K28:K30"/>
    <mergeCell ref="L28:L30"/>
    <mergeCell ref="M28:M30"/>
    <mergeCell ref="K19:K21"/>
    <mergeCell ref="L19:L21"/>
    <mergeCell ref="M19:M21"/>
    <mergeCell ref="L22:L24"/>
    <mergeCell ref="M22:M24"/>
    <mergeCell ref="K22:K24"/>
    <mergeCell ref="L13:L15"/>
    <mergeCell ref="M13:M15"/>
    <mergeCell ref="K13:K15"/>
    <mergeCell ref="K16:K18"/>
    <mergeCell ref="L16:L18"/>
    <mergeCell ref="M16:M18"/>
    <mergeCell ref="C4:C12"/>
    <mergeCell ref="A2:O2"/>
    <mergeCell ref="A1:B1"/>
    <mergeCell ref="C1:P1"/>
    <mergeCell ref="B4:B12"/>
    <mergeCell ref="A4:A12"/>
    <mergeCell ref="N13:N39"/>
    <mergeCell ref="N4:N12"/>
    <mergeCell ref="O13:O15"/>
    <mergeCell ref="O16:O18"/>
    <mergeCell ref="O19:O21"/>
    <mergeCell ref="O22:O24"/>
    <mergeCell ref="O25:O27"/>
    <mergeCell ref="O28:O30"/>
    <mergeCell ref="A49:A57"/>
    <mergeCell ref="C40:C48"/>
    <mergeCell ref="B40:B48"/>
    <mergeCell ref="A40:A48"/>
    <mergeCell ref="N49:N57"/>
    <mergeCell ref="N40:N48"/>
    <mergeCell ref="C49:C57"/>
    <mergeCell ref="B49:B5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1"/>
  </cols>
  <sheetData>
    <row r="1" spans="1:2" ht="15.95" thickBot="1">
      <c r="A1" s="66" t="s">
        <v>66</v>
      </c>
      <c r="B1" s="66"/>
    </row>
    <row r="2" spans="1:2" ht="15" thickBot="1">
      <c r="A2" s="3" t="s">
        <v>67</v>
      </c>
      <c r="B2" s="4"/>
    </row>
    <row r="3" spans="1:2" ht="15" thickBot="1">
      <c r="A3" s="6" t="s">
        <v>68</v>
      </c>
      <c r="B3" s="7"/>
    </row>
    <row r="4" spans="1:2" ht="15" thickBot="1">
      <c r="A4" s="6" t="s">
        <v>69</v>
      </c>
      <c r="B4" s="7"/>
    </row>
    <row r="5" spans="1:2" ht="15" thickBot="1">
      <c r="A5" s="6" t="s">
        <v>70</v>
      </c>
      <c r="B5" s="7"/>
    </row>
    <row r="6" spans="1:2" ht="15" thickBot="1">
      <c r="A6" s="6" t="s">
        <v>71</v>
      </c>
      <c r="B6" s="7"/>
    </row>
    <row r="7" spans="1:2" ht="15" thickBot="1">
      <c r="A7" s="6" t="s">
        <v>72</v>
      </c>
      <c r="B7" s="7"/>
    </row>
    <row r="8" spans="1:2" ht="44.1" thickBot="1">
      <c r="A8" s="6" t="s">
        <v>73</v>
      </c>
      <c r="B8" s="7"/>
    </row>
    <row r="9" spans="1:2" ht="58.5" thickBot="1">
      <c r="A9" s="6" t="s">
        <v>74</v>
      </c>
      <c r="B9" s="7"/>
    </row>
    <row r="10" spans="1:2" ht="15" thickBot="1">
      <c r="A10" s="6" t="s">
        <v>75</v>
      </c>
      <c r="B10" s="7"/>
    </row>
    <row r="11" spans="1:2" ht="15" thickBot="1">
      <c r="A11" s="6" t="s">
        <v>76</v>
      </c>
      <c r="B11" s="7"/>
    </row>
    <row r="12" spans="1:2" s="1" customFormat="1"/>
    <row r="13" spans="1:2" s="1" customFormat="1"/>
    <row r="14" spans="1:2" s="1" customFormat="1"/>
    <row r="15" spans="1:2" ht="15.95" thickBot="1">
      <c r="A15" s="66" t="s">
        <v>77</v>
      </c>
      <c r="B15" s="66"/>
    </row>
    <row r="16" spans="1:2" ht="15" thickBot="1">
      <c r="A16" s="2" t="s">
        <v>67</v>
      </c>
      <c r="B16" s="4"/>
    </row>
    <row r="17" spans="1:2" ht="15" thickBot="1">
      <c r="A17" s="5" t="s">
        <v>71</v>
      </c>
      <c r="B17" s="7"/>
    </row>
    <row r="18" spans="1:2" ht="15" thickBot="1">
      <c r="A18" s="5" t="s">
        <v>78</v>
      </c>
      <c r="B18" s="7"/>
    </row>
    <row r="19" spans="1:2" ht="29.45" thickBot="1">
      <c r="A19" s="5" t="s">
        <v>79</v>
      </c>
      <c r="B19" s="7"/>
    </row>
    <row r="20" spans="1:2" ht="15" thickBot="1">
      <c r="A20" s="5" t="s">
        <v>80</v>
      </c>
      <c r="B20" s="7"/>
    </row>
    <row r="21" spans="1:2" ht="15" thickBot="1">
      <c r="A21" s="5" t="s">
        <v>81</v>
      </c>
      <c r="B21" s="7"/>
    </row>
    <row r="22" spans="1:2" ht="15" thickBot="1">
      <c r="A22" s="5" t="s">
        <v>82</v>
      </c>
      <c r="B22" s="7"/>
    </row>
    <row r="23" spans="1:2" ht="15" thickBot="1">
      <c r="A23" s="6"/>
      <c r="B23" s="7"/>
    </row>
    <row r="24" spans="1:2" ht="15" thickBot="1">
      <c r="A24" s="6"/>
      <c r="B24" s="7"/>
    </row>
    <row r="25" spans="1:2" s="1" customFormat="1"/>
    <row r="26" spans="1:2" s="1" customFormat="1"/>
    <row r="27" spans="1:2" s="1" customFormat="1"/>
    <row r="28" spans="1:2" s="1" customFormat="1"/>
    <row r="29" spans="1:2" s="1" customFormat="1"/>
    <row r="30" spans="1:2" s="1" customFormat="1"/>
    <row r="31" spans="1:2" s="1" customFormat="1"/>
    <row r="32" spans="1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workbookViewId="0">
      <selection activeCell="B13" sqref="B13"/>
    </sheetView>
  </sheetViews>
  <sheetFormatPr defaultColWidth="8.85546875" defaultRowHeight="14.45"/>
  <cols>
    <col min="2" max="2" width="36.42578125" customWidth="1"/>
    <col min="3" max="3" width="33.42578125" customWidth="1"/>
    <col min="4" max="4" width="10.85546875" style="1" customWidth="1"/>
    <col min="5" max="438" width="8.7109375" style="1"/>
  </cols>
  <sheetData>
    <row r="1" spans="1:3" ht="26.45" customHeight="1">
      <c r="A1" s="14" t="s">
        <v>14</v>
      </c>
      <c r="B1" s="11" t="s">
        <v>83</v>
      </c>
      <c r="C1" s="11" t="s">
        <v>84</v>
      </c>
    </row>
    <row r="2" spans="1:3">
      <c r="A2" s="13">
        <v>1</v>
      </c>
      <c r="B2" s="12" t="s">
        <v>85</v>
      </c>
      <c r="C2" s="13" t="s">
        <v>86</v>
      </c>
    </row>
    <row r="3" spans="1:3">
      <c r="A3" s="13">
        <v>2</v>
      </c>
      <c r="B3" s="12" t="s">
        <v>87</v>
      </c>
      <c r="C3" s="13" t="s">
        <v>88</v>
      </c>
    </row>
    <row r="4" spans="1:3">
      <c r="A4" s="13">
        <v>3</v>
      </c>
      <c r="B4" s="12" t="s">
        <v>89</v>
      </c>
      <c r="C4" s="13" t="s">
        <v>86</v>
      </c>
    </row>
    <row r="5" spans="1:3">
      <c r="A5" s="13">
        <v>4</v>
      </c>
      <c r="B5" s="12" t="s">
        <v>90</v>
      </c>
      <c r="C5" s="13" t="s">
        <v>88</v>
      </c>
    </row>
    <row r="6" spans="1:3">
      <c r="A6" s="13">
        <v>5</v>
      </c>
      <c r="B6" s="12" t="s">
        <v>91</v>
      </c>
      <c r="C6" s="13"/>
    </row>
    <row r="7" spans="1:3">
      <c r="A7" s="13">
        <v>6</v>
      </c>
      <c r="B7" s="12" t="s">
        <v>92</v>
      </c>
      <c r="C7" s="13"/>
    </row>
    <row r="8" spans="1:3" s="1" customFormat="1" ht="29.1">
      <c r="A8" s="9">
        <v>7</v>
      </c>
      <c r="B8" s="15" t="s">
        <v>93</v>
      </c>
      <c r="C8" s="13"/>
    </row>
    <row r="9" spans="1:3" s="1" customFormat="1"/>
    <row r="10" spans="1:3" s="1" customFormat="1"/>
    <row r="11" spans="1:3" s="1" customFormat="1"/>
    <row r="12" spans="1:3" s="1" customFormat="1"/>
    <row r="13" spans="1:3" s="1" customFormat="1"/>
    <row r="14" spans="1:3" s="1" customFormat="1"/>
    <row r="15" spans="1:3" s="1" customFormat="1"/>
    <row r="16" spans="1:3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2022-06-30T14:41:34Z</dcterms:modified>
  <cp:category/>
  <cp:contentStatus/>
</cp:coreProperties>
</file>